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ación Labo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b val="1"/>
      <color rgb="001a73e8"/>
      <sz val="14"/>
    </font>
    <font>
      <i val="1"/>
      <color rgb="00666666"/>
      <sz val="10"/>
    </font>
    <font>
      <b val="1"/>
      <color rgb="001a73e8"/>
      <sz val="11"/>
    </font>
    <font>
      <b val="1"/>
    </font>
    <font>
      <b val="1"/>
      <sz val="9"/>
    </font>
    <font>
      <color rgb="00666666"/>
      <sz val="9"/>
    </font>
    <font>
      <b val="1"/>
      <color rgb="00FFFFFF"/>
      <sz val="11"/>
    </font>
    <font>
      <color rgb="00555555"/>
      <sz val="9"/>
    </font>
    <font>
      <b val="1"/>
      <color rgb="00FFFFFF"/>
      <sz val="12"/>
    </font>
    <font>
      <color rgb="00555555"/>
      <sz val="10"/>
    </font>
    <font>
      <i val="1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0f7ff"/>
      </patternFill>
    </fill>
    <fill>
      <patternFill patternType="solid">
        <fgColor rgb="001a73e8"/>
      </patternFill>
    </fill>
    <fill>
      <patternFill patternType="solid">
        <fgColor rgb="000d5dbf"/>
      </patternFill>
    </fill>
    <fill>
      <patternFill patternType="solid">
        <fgColor rgb="00fff3cd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medium">
        <color rgb="001a73e8"/>
      </left>
      <right style="medium">
        <color rgb="001a73e8"/>
      </right>
      <top style="medium">
        <color rgb="001a73e8"/>
      </top>
      <bottom style="medium">
        <color rgb="001a73e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164" fontId="0" fillId="2" borderId="1" pivotButton="0" quotePrefix="0" xfId="0"/>
    <xf numFmtId="1" fontId="0" fillId="2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4" fillId="0" borderId="1" pivotButton="0" quotePrefix="0" xfId="0"/>
    <xf numFmtId="0" fontId="8" fillId="0" borderId="1" applyAlignment="1" pivotButton="0" quotePrefix="0" xfId="0">
      <alignment wrapText="1"/>
    </xf>
    <xf numFmtId="0" fontId="0" fillId="0" borderId="1" pivotButton="0" quotePrefix="0" xfId="0"/>
    <xf numFmtId="164" fontId="0" fillId="0" borderId="1" pivotButton="0" quotePrefix="0" xfId="0"/>
    <xf numFmtId="0" fontId="9" fillId="4" borderId="0" applyAlignment="1" pivotButton="0" quotePrefix="0" xfId="0">
      <alignment horizontal="right"/>
    </xf>
    <xf numFmtId="164" fontId="9" fillId="4" borderId="2" pivotButton="0" quotePrefix="0" xfId="0"/>
    <xf numFmtId="0" fontId="3" fillId="5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38" customWidth="1" min="3" max="3"/>
    <col width="24" customWidth="1" min="4" max="4"/>
    <col width="16" customWidth="1" min="5" max="5"/>
  </cols>
  <sheetData>
    <row r="1" ht="24" customHeight="1">
      <c r="A1" s="1" t="inlineStr">
        <is>
          <t>PLANTILLA DE LIQUIDACIÓN LABORAL — ECUADOR 2026</t>
        </is>
      </c>
    </row>
    <row r="2">
      <c r="A2" s="2" t="inlineStr">
        <is>
          <t>rolesdepago.com — basada en Código del Trabajo del Ecuador y SBU MDT-2025-195</t>
        </is>
      </c>
    </row>
    <row r="4">
      <c r="A4" s="3" t="inlineStr">
        <is>
          <t>DATOS DEL TRABAJADOR</t>
        </is>
      </c>
    </row>
    <row r="5">
      <c r="A5" s="4" t="inlineStr">
        <is>
          <t>Nombre del trabajador:</t>
        </is>
      </c>
      <c r="B5" s="5" t="inlineStr">
        <is>
          <t>Juan Pérez</t>
        </is>
      </c>
      <c r="D5" s="6" t="inlineStr">
        <is>
          <t>Tipos válidos:</t>
        </is>
      </c>
    </row>
    <row r="6">
      <c r="A6" s="4" t="inlineStr">
        <is>
          <t>Cargo:</t>
        </is>
      </c>
      <c r="B6" s="5" t="inlineStr">
        <is>
          <t>Asistente administrativo</t>
        </is>
      </c>
      <c r="D6" s="7" t="inlineStr">
        <is>
          <t>• Renuncia voluntaria</t>
        </is>
      </c>
    </row>
    <row r="7">
      <c r="A7" s="4" t="inlineStr">
        <is>
          <t>Fecha de ingreso:</t>
        </is>
      </c>
      <c r="B7" s="5" t="inlineStr">
        <is>
          <t>01/01/2024</t>
        </is>
      </c>
      <c r="D7" s="7" t="inlineStr">
        <is>
          <t>• Despido intempestivo</t>
        </is>
      </c>
    </row>
    <row r="8">
      <c r="A8" s="4" t="inlineStr">
        <is>
          <t>Fecha de salida:</t>
        </is>
      </c>
      <c r="B8" s="5" t="inlineStr">
        <is>
          <t>31/03/2026</t>
        </is>
      </c>
      <c r="D8" s="7" t="inlineStr">
        <is>
          <t>• Visto bueno (justa causa)</t>
        </is>
      </c>
    </row>
    <row r="9">
      <c r="A9" s="4" t="inlineStr">
        <is>
          <t>Sueldo mensual ($):</t>
        </is>
      </c>
      <c r="B9" s="8" t="n">
        <v>800</v>
      </c>
      <c r="D9" s="7" t="inlineStr">
        <is>
          <t>• Desahucio</t>
        </is>
      </c>
    </row>
    <row r="10">
      <c r="A10" s="4" t="inlineStr">
        <is>
          <t>Tipo de salida:</t>
        </is>
      </c>
      <c r="B10" s="5" t="inlineStr">
        <is>
          <t>Despido intempestivo</t>
        </is>
      </c>
    </row>
    <row r="12">
      <c r="A12" s="3" t="inlineStr">
        <is>
          <t>PERIODO TRABAJADO</t>
        </is>
      </c>
    </row>
    <row r="13">
      <c r="A13" s="4" t="inlineStr">
        <is>
          <t>Años trabajados:</t>
        </is>
      </c>
      <c r="B13" s="9">
        <f>DATEDIF(B7,B8,"Y")</f>
        <v/>
      </c>
    </row>
    <row r="14">
      <c r="A14" s="4" t="inlineStr">
        <is>
          <t>Meses adicionales:</t>
        </is>
      </c>
      <c r="B14" s="9">
        <f>DATEDIF(B7,B8,"YM")</f>
        <v/>
      </c>
    </row>
    <row r="15">
      <c r="A15" s="4" t="inlineStr">
        <is>
          <t>Total meses trabajados:</t>
        </is>
      </c>
      <c r="B15" s="9">
        <f>DATEDIF(B7,B8,"M")</f>
        <v/>
      </c>
    </row>
    <row r="17">
      <c r="A17" s="3" t="inlineStr">
        <is>
          <t>RUBROS DE LIQUIDACIÓN</t>
        </is>
      </c>
    </row>
    <row r="18" ht="32" customHeight="1">
      <c r="A18" s="10" t="inlineStr">
        <is>
          <t>#</t>
        </is>
      </c>
      <c r="B18" s="10" t="inlineStr">
        <is>
          <t>Rubro</t>
        </is>
      </c>
      <c r="C18" s="10" t="inlineStr">
        <is>
          <t>Fórmula / Base legal</t>
        </is>
      </c>
      <c r="D18" s="10" t="inlineStr">
        <is>
          <t>Cálculo (referencia)</t>
        </is>
      </c>
      <c r="E18" s="10" t="inlineStr">
        <is>
          <t>Monto ($)</t>
        </is>
      </c>
    </row>
    <row r="19">
      <c r="A19" s="11" t="inlineStr">
        <is>
          <t>1</t>
        </is>
      </c>
      <c r="B19" s="12" t="inlineStr">
        <is>
          <t>Sueldo pendiente</t>
        </is>
      </c>
      <c r="C19" s="13" t="inlineStr">
        <is>
          <t>Sueldo del último mes proporcional</t>
        </is>
      </c>
      <c r="D19" s="14" t="n"/>
      <c r="E19" s="15">
        <f>B9</f>
        <v/>
      </c>
    </row>
    <row r="20">
      <c r="A20" s="11" t="inlineStr">
        <is>
          <t>2</t>
        </is>
      </c>
      <c r="B20" s="12" t="inlineStr">
        <is>
          <t>Décimo tercero proporcional</t>
        </is>
      </c>
      <c r="C20" s="13" t="inlineStr">
        <is>
          <t>Sueldo / 12 × meses (Art. 111 CT)</t>
        </is>
      </c>
      <c r="D20" s="14" t="n"/>
      <c r="E20" s="15">
        <f>B9/12</f>
        <v/>
      </c>
    </row>
    <row r="21">
      <c r="A21" s="11" t="inlineStr">
        <is>
          <t>3</t>
        </is>
      </c>
      <c r="B21" s="12" t="inlineStr">
        <is>
          <t>Décimo cuarto proporcional</t>
        </is>
      </c>
      <c r="C21" s="13" t="inlineStr">
        <is>
          <t>(SBU/12) × meses Sierra (Art. 113 CT)</t>
        </is>
      </c>
      <c r="D21" s="14" t="n"/>
      <c r="E21" s="15">
        <f>482/12*B15</f>
        <v/>
      </c>
    </row>
    <row r="22">
      <c r="A22" s="11" t="inlineStr">
        <is>
          <t>4</t>
        </is>
      </c>
      <c r="B22" s="12" t="inlineStr">
        <is>
          <t>Vacaciones no gozadas</t>
        </is>
      </c>
      <c r="C22" s="13" t="inlineStr">
        <is>
          <t>(Sueldo/24) × meses (Art. 71 CT)</t>
        </is>
      </c>
      <c r="D22" s="14" t="n"/>
      <c r="E22" s="15">
        <f>B9/24*B15</f>
        <v/>
      </c>
    </row>
    <row r="23">
      <c r="A23" s="11" t="inlineStr">
        <is>
          <t>5</t>
        </is>
      </c>
      <c r="B23" s="12" t="inlineStr">
        <is>
          <t>Fondos de reserva (8.33%)</t>
        </is>
      </c>
      <c r="C23" s="13" t="inlineStr">
        <is>
          <t>Solo desde mes 13 en adelante</t>
        </is>
      </c>
      <c r="D23" s="14" t="n"/>
      <c r="E23" s="15">
        <f>IF(B15&gt;12,B9*0.0833*(B15-12),0)</f>
        <v/>
      </c>
    </row>
    <row r="24">
      <c r="A24" s="11" t="inlineStr">
        <is>
          <t>6</t>
        </is>
      </c>
      <c r="B24" s="12" t="inlineStr">
        <is>
          <t>Indemnización despido intemp.</t>
        </is>
      </c>
      <c r="C24" s="13" t="inlineStr">
        <is>
          <t>3 sueldos (&lt;3 años) o 1 sueldo×año (≥3 años)</t>
        </is>
      </c>
      <c r="D24" s="14" t="n"/>
      <c r="E24" s="15">
        <f>IF(B6="Despido intempestivo",IF(B13&lt;3,B9*3,B9*B13),0)</f>
        <v/>
      </c>
    </row>
    <row r="25">
      <c r="A25" s="11" t="inlineStr">
        <is>
          <t>7</t>
        </is>
      </c>
      <c r="B25" s="12" t="inlineStr">
        <is>
          <t>Bonificación desahucio (25%)</t>
        </is>
      </c>
      <c r="C25" s="13" t="inlineStr">
        <is>
          <t>25% × sueldo × años (Art. 185 CT)</t>
        </is>
      </c>
      <c r="D25" s="14" t="n"/>
      <c r="E25" s="15">
        <f>IF(B6="Desahucio",0.25*B9*B13,IF(B6="Despido intempestivo",0.25*B9*B13,0))</f>
        <v/>
      </c>
    </row>
    <row r="27">
      <c r="B27" s="16" t="inlineStr">
        <is>
          <t>TOTAL A PAGAR</t>
        </is>
      </c>
      <c r="E27" s="17">
        <f>SUM(E19:E25)</f>
        <v/>
      </c>
    </row>
    <row r="29">
      <c r="A29" s="18" t="inlineStr">
        <is>
          <t>NOTAS LEGALES</t>
        </is>
      </c>
    </row>
    <row r="30">
      <c r="A30" s="19" t="inlineStr">
        <is>
          <t>• SBU vigente 2026: $482 (Acuerdo Ministerial MDT-2025-195)</t>
        </is>
      </c>
    </row>
    <row r="31">
      <c r="A31" s="19" t="inlineStr">
        <is>
          <t>• El décimo cuarto del ejemplo asume región Sierra (periodo ago–jul). Para Costa, ajustar el periodo del cálculo (mar–feb).</t>
        </is>
      </c>
    </row>
    <row r="32">
      <c r="A32" s="19" t="inlineStr">
        <is>
          <t>• IESS: aporte personal 9.45% / patronal 11.15% — NO se descuentan del décimo tercero ni del décimo cuarto.</t>
        </is>
      </c>
    </row>
    <row r="33">
      <c r="A33" s="19" t="inlineStr">
        <is>
          <t>• Indemnización por despido intempestivo: 3 sueldos si trabajó menos de 3 años; 1 sueldo por cada año si trabajó 3 o más (Art. 188 CT).</t>
        </is>
      </c>
    </row>
    <row r="34">
      <c r="A34" s="19" t="inlineStr">
        <is>
          <t>• Renuncia voluntaria: NO genera indemnización ni desahucio. Solo proporcionales de décimos, vacaciones y fondos de reserva.</t>
        </is>
      </c>
    </row>
    <row r="35">
      <c r="A35" s="19" t="inlineStr">
        <is>
          <t>• Esta plantilla es orientativa. El Ministerio del Trabajo del Ecuador puede sancionar discrepancias en la liquidación.</t>
        </is>
      </c>
    </row>
    <row r="37">
      <c r="A37" s="20" t="inlineStr">
        <is>
          <t>Generado por rolesdepago.com — Plantilla Liquidación Laboral 2026</t>
        </is>
      </c>
    </row>
  </sheetData>
  <mergeCells count="13">
    <mergeCell ref="A30:E30"/>
    <mergeCell ref="A34:E34"/>
    <mergeCell ref="A12:E12"/>
    <mergeCell ref="A4:E4"/>
    <mergeCell ref="A29:E29"/>
    <mergeCell ref="A35:E35"/>
    <mergeCell ref="A2:E2"/>
    <mergeCell ref="A33:E33"/>
    <mergeCell ref="A1:E1"/>
    <mergeCell ref="A37:E37"/>
    <mergeCell ref="A32:E32"/>
    <mergeCell ref="A31:E31"/>
    <mergeCell ref="A17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2026-04-28T23:29:39Z</dcterms:created>
  <dcterms:modified xmlns:dcterms="http://purl.org/dc/terms/" xmlns:xsi="http://www.w3.org/2001/XMLSchema-instance" xsi:type="dcterms:W3CDTF">2026-04-28T23:29:39Z</dcterms:modified>
</cp:coreProperties>
</file>