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l + IR" sheetId="1" state="visible" r:id="rId3"/>
    <sheet name="Tabla IR 2026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<sst xmlns="http://schemas.openxmlformats.org/spreadsheetml/2006/main" count="39" uniqueCount="39">
  <si>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ROL DE PAGOS CON IMPUESTO A LA RENTA — ECUADOR 2026</t>
  </si>
  <si>
    <t xml:space="preserve">Plantilla 4 de 5  |  Tabla IR 2026 (NAC-DGERCGC25-00000043)  |  Fracción exenta: $11.902  |  RolesdePago.com</t>
  </si>
  <si>
    <t xml:space="preserve">DATOS DEL EMPLEADO</t>
  </si>
  <si>
    <t xml:space="preserve">Nombre Completo</t>
  </si>
  <si>
    <t xml:space="preserve">Cédula de Identidad</t>
  </si>
  <si>
    <t xml:space="preserve">Cargo</t>
  </si>
  <si>
    <t xml:space="preserve">Período (mes/año)</t>
  </si>
  <si>
    <t xml:space="preserve">Sueldo Mensual</t>
  </si>
  <si>
    <t xml:space="preserve">Gastos Deducibles Anuales</t>
  </si>
  <si>
    <t xml:space="preserve">PROYECCIÓN DE INGRESOS ANUALES GRAVADOS</t>
  </si>
  <si>
    <t xml:space="preserve">Sueldo Anual (× 12 meses)</t>
  </si>
  <si>
    <t xml:space="preserve">Art. 98 LRTI</t>
  </si>
  <si>
    <t xml:space="preserve">Décimo Tercer Sueldo</t>
  </si>
  <si>
    <t xml:space="preserve">Diciembre</t>
  </si>
  <si>
    <t xml:space="preserve">Décimo Cuarto (SBU $482)</t>
  </si>
  <si>
    <t xml:space="preserve">Ago (Sierra/Oriente) / Mar (Costa/Galápagos)</t>
  </si>
  <si>
    <t xml:space="preserve">Fondo de Reserva Anual (8.33%)</t>
  </si>
  <si>
    <t xml:space="preserve">Desde el 2do año de trabajo</t>
  </si>
  <si>
    <t xml:space="preserve">Otros Ingresos Gravados Anuales</t>
  </si>
  <si>
    <t xml:space="preserve">Ingresa si hay ingresos adicionales</t>
  </si>
  <si>
    <t xml:space="preserve">TOTAL INGRESOS GRAVADOS ANUALES</t>
  </si>
  <si>
    <t xml:space="preserve">DEDUCCIONES</t>
  </si>
  <si>
    <t xml:space="preserve">Aporte Personal IESS (9.45%)</t>
  </si>
  <si>
    <t xml:space="preserve">Obligatorio por ley</t>
  </si>
  <si>
    <t xml:space="preserve">Gastos Personales Deducibles (SRI)</t>
  </si>
  <si>
    <t xml:space="preserve">Salud, educación, vivienda, alimentación, vestimenta, turismo</t>
  </si>
  <si>
    <t xml:space="preserve">TOTAL DEDUCCIONES</t>
  </si>
  <si>
    <t xml:space="preserve">BASE IMPONIBLE ANUAL</t>
  </si>
  <si>
    <t xml:space="preserve">CÁLCULO IMPUESTO A LA RENTA</t>
  </si>
  <si>
    <t xml:space="preserve">Impuesto a la Renta Causado Anual</t>
  </si>
  <si>
    <t xml:space="preserve">Tabla NAC-DGERCGC25-00000043</t>
  </si>
  <si>
    <t xml:space="preserve">RETENCIÓN MENSUAL (÷ 12)</t>
  </si>
  <si>
    <t xml:space="preserve">➤ Retener este valor mensualmente en el rol de pagos</t>
  </si>
  <si>
    <t xml:space="preserve">TABLA DEL IMPUESTO A LA RENTA 2026 — Resolución NAC-DGERCGC25-00000043</t>
  </si>
  <si>
    <t xml:space="preserve">Fracción Básica ($)</t>
  </si>
  <si>
    <t xml:space="preserve">Exceso Hasta ($)</t>
  </si>
  <si>
    <t xml:space="preserve">Impuesto Fracc. Básica ($)</t>
  </si>
  <si>
    <t xml:space="preserve">% Sobre Excedente</t>
  </si>
  <si>
    <t xml:space="preserve">En adelante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</si>
</sst>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%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1A73E8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1A5276"/>
      <name val="Arial"/>
      <family val="0"/>
      <charset val="1"/>
    </font>
    <font>
      <sz val="9"/>
      <name val="Arial"/>
      <family val="0"/>
      <charset val="1"/>
    </font>
    <font>
      <sz val="8"/>
      <color rgb="FF555555"/>
      <name val="Arial"/>
      <family val="0"/>
      <charset val="1"/>
    </font>
    <font>
      <b val="true"/>
      <sz val="9"/>
      <color rgb="FF1A5276"/>
      <name val="Arial"/>
      <family val="0"/>
      <charset val="1"/>
    </font>
    <font>
      <b val="true"/>
      <sz val="10"/>
      <color rgb="FF1A5276"/>
      <name val="Arial"/>
      <family val="0"/>
      <charset val="1"/>
    </font>
    <font>
      <b val="true"/>
      <sz val="9"/>
      <color rgb="FF7B241C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1E8449"/>
      <name val="Arial"/>
      <family val="0"/>
      <charset val="1"/>
    </font>
    <font>
      <b val="true"/>
      <sz val="12"/>
      <color rgb="FF1A5276"/>
      <name val="Arial"/>
      <family val="0"/>
      <charset val="1"/>
    </font>
    <font>
      <b val="true"/>
      <sz val="12"/>
      <color rgb="FF1A73E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1E8449"/>
      <name val="Arial"/>
      <family val="0"/>
      <charset val="1"/>
    </font>
    <font>
      <b val="true"/>
      <sz val="9"/>
      <color rgb="FFC0392B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A73E8"/>
        <bgColor rgb="FF0066CC"/>
      </patternFill>
    </fill>
    <fill>
      <patternFill patternType="solid">
        <fgColor rgb="FFF5F5F5"/>
        <bgColor rgb="FFEAFAF1"/>
      </patternFill>
    </fill>
    <fill>
      <patternFill patternType="solid">
        <fgColor rgb="FFFFF8E1"/>
        <bgColor rgb="FFF5F5F5"/>
      </patternFill>
    </fill>
    <fill>
      <patternFill patternType="solid">
        <fgColor rgb="FFE6F4EA"/>
        <bgColor rgb="FFEAFAF1"/>
      </patternFill>
    </fill>
    <fill>
      <patternFill patternType="solid">
        <fgColor rgb="FFC0392B"/>
        <bgColor rgb="FF993366"/>
      </patternFill>
    </fill>
    <fill>
      <patternFill patternType="solid">
        <fgColor rgb="FFFADBD8"/>
        <bgColor rgb="FFF5F5F5"/>
      </patternFill>
    </fill>
    <fill>
      <patternFill patternType="solid">
        <fgColor rgb="FF1E8449"/>
        <bgColor rgb="FF008080"/>
      </patternFill>
    </fill>
    <fill>
      <patternFill patternType="solid">
        <fgColor rgb="FFEAFAF1"/>
        <bgColor rgb="FFE6F4EA"/>
      </patternFill>
    </fill>
    <fill>
      <patternFill patternType="solid">
        <fgColor rgb="FFE8F0FE"/>
        <bgColor rgb="FFE6F4E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6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C0392B"/>
      <rgbColor rgb="FFFFF8E1"/>
      <rgbColor rgb="FFEAFA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4EA"/>
      <rgbColor rgb="FFE8F0FE"/>
      <rgbColor rgb="FFF5F5F5"/>
      <rgbColor rgb="FF99CCFF"/>
      <rgbColor rgb="FFFF99CC"/>
      <rgbColor rgb="FFCC99FF"/>
      <rgbColor rgb="FFFADBD8"/>
      <rgbColor rgb="FF1A73E8"/>
      <rgbColor rgb="FF33CCCC"/>
      <rgbColor rgb="FF99CC00"/>
      <rgbColor rgb="FFFFCC00"/>
      <rgbColor rgb="FFFF9900"/>
      <rgbColor rgb="FFFF6600"/>
      <rgbColor rgb="FF555555"/>
      <rgbColor rgb="FF969696"/>
      <rgbColor rgb="FF1A5276"/>
      <rgbColor rgb="FF1E8449"/>
      <rgbColor rgb="FF003300"/>
      <rgbColor rgb="FF333300"/>
      <rgbColor rgb="FF7B241C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6"/>
    <col collapsed="false" customWidth="true" hidden="false" outlineLevel="0" max="4" min="3" style="0" width="12"/>
    <col collapsed="false" customWidth="true" hidden="false" outlineLevel="0" max="5" min="5" style="0" width="20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</row>
    <row r="5" customFormat="false" ht="18" hidden="false" customHeight="true" outlineLevel="0" collapsed="false">
      <c r="A5" s="4" t="s">
        <v>3</v>
      </c>
      <c r="B5" s="5"/>
    </row>
    <row r="6" customFormat="false" ht="18" hidden="false" customHeight="true" outlineLevel="0" collapsed="false">
      <c r="A6" s="4" t="s">
        <v>4</v>
      </c>
      <c r="B6" s="5"/>
    </row>
    <row r="7" customFormat="false" ht="18" hidden="false" customHeight="true" outlineLevel="0" collapsed="false">
      <c r="A7" s="4" t="s">
        <v>5</v>
      </c>
      <c r="B7" s="5"/>
    </row>
    <row r="8" customFormat="false" ht="18" hidden="false" customHeight="true" outlineLevel="0" collapsed="false">
      <c r="A8" s="4" t="s">
        <v>6</v>
      </c>
      <c r="B8" s="5"/>
    </row>
    <row r="9" customFormat="false" ht="18" hidden="false" customHeight="true" outlineLevel="0" collapsed="false">
      <c r="A9" s="4" t="s">
        <v>7</v>
      </c>
      <c r="B9" s="6" t="n">
        <v>482</v>
      </c>
    </row>
    <row r="10" customFormat="false" ht="18" hidden="false" customHeight="true" outlineLevel="0" collapsed="false">
      <c r="A10" s="4" t="s">
        <v>8</v>
      </c>
      <c r="B10" s="6" t="n">
        <v>0</v>
      </c>
    </row>
    <row r="12" customFormat="false" ht="19.5" hidden="false" customHeight="true" outlineLevel="0" collapsed="false">
      <c r="A12" s="3" t="s">
        <v>9</v>
      </c>
      <c r="B12" s="3"/>
      <c r="C12" s="3"/>
      <c r="D12" s="3"/>
      <c r="E12" s="3"/>
    </row>
    <row r="13" customFormat="false" ht="18" hidden="false" customHeight="true" outlineLevel="0" collapsed="false">
      <c r="A13" s="7" t="s">
        <v>10</v>
      </c>
      <c r="B13" s="8" t="n">
        <f aca="false">B9*12</f>
        <v>5784</v>
      </c>
      <c r="C13" s="9" t="s">
        <v>11</v>
      </c>
      <c r="D13" s="9"/>
      <c r="E13" s="9"/>
    </row>
    <row r="14" customFormat="false" ht="18" hidden="false" customHeight="true" outlineLevel="0" collapsed="false">
      <c r="A14" s="7" t="s">
        <v>12</v>
      </c>
      <c r="B14" s="8" t="n">
        <f aca="false">B9</f>
        <v>482</v>
      </c>
      <c r="C14" s="9" t="s">
        <v>13</v>
      </c>
      <c r="D14" s="9"/>
      <c r="E14" s="9"/>
    </row>
    <row r="15" customFormat="false" ht="18" hidden="false" customHeight="true" outlineLevel="0" collapsed="false">
      <c r="A15" s="7" t="s">
        <v>14</v>
      </c>
      <c r="B15" s="8" t="n">
        <f aca="false">482</f>
        <v>482</v>
      </c>
      <c r="C15" s="9" t="s">
        <v>15</v>
      </c>
      <c r="D15" s="9"/>
      <c r="E15" s="9"/>
    </row>
    <row r="16" customFormat="false" ht="18" hidden="false" customHeight="true" outlineLevel="0" collapsed="false">
      <c r="A16" s="7" t="s">
        <v>16</v>
      </c>
      <c r="B16" s="8" t="n">
        <f aca="false">B9*12*0.0833</f>
        <v>481.8072</v>
      </c>
      <c r="C16" s="9" t="s">
        <v>17</v>
      </c>
      <c r="D16" s="9"/>
      <c r="E16" s="9"/>
    </row>
    <row r="17" customFormat="false" ht="18" hidden="false" customHeight="true" outlineLevel="0" collapsed="false">
      <c r="A17" s="7" t="s">
        <v>18</v>
      </c>
      <c r="B17" s="6" t="n">
        <v>0</v>
      </c>
      <c r="C17" s="9" t="s">
        <v>19</v>
      </c>
      <c r="D17" s="9"/>
      <c r="E17" s="9"/>
    </row>
    <row r="18" customFormat="false" ht="21.75" hidden="false" customHeight="true" outlineLevel="0" collapsed="false">
      <c r="A18" s="10" t="s">
        <v>20</v>
      </c>
      <c r="B18" s="11" t="n">
        <f aca="false">SUM(B13:B17)</f>
        <v>7229.8072</v>
      </c>
    </row>
    <row r="20" customFormat="false" ht="19.5" hidden="false" customHeight="true" outlineLevel="0" collapsed="false">
      <c r="A20" s="12" t="s">
        <v>21</v>
      </c>
      <c r="B20" s="12"/>
      <c r="C20" s="12"/>
      <c r="D20" s="12"/>
      <c r="E20" s="12"/>
    </row>
    <row r="21" customFormat="false" ht="18" hidden="false" customHeight="true" outlineLevel="0" collapsed="false">
      <c r="A21" s="7" t="s">
        <v>22</v>
      </c>
      <c r="B21" s="8" t="n">
        <f aca="false">B9*12*0.0945</f>
        <v>546.588</v>
      </c>
      <c r="C21" s="9" t="s">
        <v>23</v>
      </c>
      <c r="D21" s="9"/>
      <c r="E21" s="9"/>
    </row>
    <row r="22" customFormat="false" ht="18" hidden="false" customHeight="true" outlineLevel="0" collapsed="false">
      <c r="A22" s="7" t="s">
        <v>24</v>
      </c>
      <c r="B22" s="8" t="n">
        <f aca="false">B10</f>
        <v>0</v>
      </c>
      <c r="C22" s="9" t="s">
        <v>25</v>
      </c>
      <c r="D22" s="9"/>
      <c r="E22" s="9"/>
    </row>
    <row r="23" customFormat="false" ht="19.5" hidden="false" customHeight="true" outlineLevel="0" collapsed="false">
      <c r="A23" s="13" t="s">
        <v>26</v>
      </c>
      <c r="B23" s="14" t="n">
        <f aca="false">SUM(B21:B22)</f>
        <v>546.588</v>
      </c>
    </row>
    <row r="25" customFormat="false" ht="27.75" hidden="false" customHeight="true" outlineLevel="0" collapsed="false">
      <c r="A25" s="15" t="s">
        <v>27</v>
      </c>
      <c r="B25" s="16" t="n">
        <f aca="false">B18-B23</f>
        <v>6683.2192</v>
      </c>
    </row>
    <row r="27" customFormat="false" ht="19.5" hidden="false" customHeight="true" outlineLevel="0" collapsed="false">
      <c r="A27" s="3" t="s">
        <v>28</v>
      </c>
      <c r="B27" s="3"/>
      <c r="C27" s="3"/>
      <c r="D27" s="3"/>
      <c r="E27" s="3"/>
    </row>
    <row r="28" customFormat="false" ht="18" hidden="false" customHeight="true" outlineLevel="0" collapsed="false">
      <c r="A28" s="7" t="s">
        <v>29</v>
      </c>
      <c r="B28" s="17" t="n">
        <f aca="false">IF(B25&lt;=0,0,IF(B25&lt;=11902,0+(B25-0)*0,IF(B25&lt;=15159,0+(B25-11902)*0.05,IF(B25&lt;=19682,163+(B25-15159)*0.1,IF(B25&lt;=26031,615+(B25-19682)*0.12,IF(B25&lt;=34255,1377+(B25-26031)*0.15,IF(B25&lt;=45407,2611+(B25-34255)*0.2,IF(B25&lt;=60450,4841+(B25-45407)*0.25,IF(B25&lt;=80605,8602+(B25-60450)*0.3,IF(B25&lt;=107199,14649+(B25-80605)*0.35,23957+(B25-107199)*0.37))))))))))</f>
        <v>0</v>
      </c>
      <c r="C28" s="9" t="s">
        <v>30</v>
      </c>
      <c r="D28" s="9"/>
      <c r="E28" s="9"/>
    </row>
    <row r="29" customFormat="false" ht="25.5" hidden="false" customHeight="true" outlineLevel="0" collapsed="false">
      <c r="A29" s="18" t="s">
        <v>31</v>
      </c>
      <c r="B29" s="19" t="n">
        <f aca="false">B28/12</f>
        <v>0</v>
      </c>
      <c r="C29" s="20" t="s">
        <v>32</v>
      </c>
      <c r="D29" s="20"/>
      <c r="E29" s="20"/>
    </row>
  </sheetData>
  <mergeCells count="15">
    <mergeCell ref="A1:E1"/>
    <mergeCell ref="A2:E2"/>
    <mergeCell ref="A4:E4"/>
    <mergeCell ref="A12:E12"/>
    <mergeCell ref="C13:E13"/>
    <mergeCell ref="C14:E14"/>
    <mergeCell ref="C15:E15"/>
    <mergeCell ref="C16:E16"/>
    <mergeCell ref="C17:E17"/>
    <mergeCell ref="A20:E20"/>
    <mergeCell ref="C21:E21"/>
    <mergeCell ref="C22:E22"/>
    <mergeCell ref="A27:E27"/>
    <mergeCell ref="C28:E28"/>
    <mergeCell ref="C29:E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18"/>
    <col collapsed="false" customWidth="true" hidden="false" outlineLevel="0" max="4" min="3" style="0" width="22"/>
  </cols>
  <sheetData>
    <row r="1" customFormat="false" ht="24" hidden="false" customHeight="true" outlineLevel="0" collapsed="false">
      <c r="A1" s="21" t="s">
        <v>33</v>
      </c>
      <c r="B1" s="21"/>
      <c r="C1" s="21"/>
      <c r="D1" s="21"/>
    </row>
    <row r="4" customFormat="false" ht="21.75" hidden="false" customHeight="true" outlineLevel="0" collapsed="false">
      <c r="A4" s="22" t="s">
        <v>34</v>
      </c>
      <c r="B4" s="22" t="s">
        <v>35</v>
      </c>
      <c r="C4" s="22" t="s">
        <v>36</v>
      </c>
      <c r="D4" s="22" t="s">
        <v>37</v>
      </c>
    </row>
    <row r="5" customFormat="false" ht="18" hidden="false" customHeight="true" outlineLevel="0" collapsed="false">
      <c r="A5" s="23" t="n">
        <v>0</v>
      </c>
      <c r="B5" s="23" t="n">
        <v>11902</v>
      </c>
      <c r="C5" s="23" t="n">
        <v>0</v>
      </c>
      <c r="D5" s="24" t="n">
        <v>0</v>
      </c>
    </row>
    <row r="6" customFormat="false" ht="18" hidden="false" customHeight="true" outlineLevel="0" collapsed="false">
      <c r="A6" s="25" t="n">
        <v>11902</v>
      </c>
      <c r="B6" s="25" t="n">
        <v>15159</v>
      </c>
      <c r="C6" s="25" t="n">
        <v>0</v>
      </c>
      <c r="D6" s="26" t="n">
        <v>0.05</v>
      </c>
    </row>
    <row r="7" customFormat="false" ht="18" hidden="false" customHeight="true" outlineLevel="0" collapsed="false">
      <c r="A7" s="23" t="n">
        <v>15159</v>
      </c>
      <c r="B7" s="23" t="n">
        <v>19682</v>
      </c>
      <c r="C7" s="23" t="n">
        <v>163</v>
      </c>
      <c r="D7" s="27" t="n">
        <v>0.1</v>
      </c>
    </row>
    <row r="8" customFormat="false" ht="18" hidden="false" customHeight="true" outlineLevel="0" collapsed="false">
      <c r="A8" s="25" t="n">
        <v>19682</v>
      </c>
      <c r="B8" s="25" t="n">
        <v>26031</v>
      </c>
      <c r="C8" s="25" t="n">
        <v>615</v>
      </c>
      <c r="D8" s="26" t="n">
        <v>0.12</v>
      </c>
    </row>
    <row r="9" customFormat="false" ht="18" hidden="false" customHeight="true" outlineLevel="0" collapsed="false">
      <c r="A9" s="23" t="n">
        <v>26031</v>
      </c>
      <c r="B9" s="23" t="n">
        <v>34255</v>
      </c>
      <c r="C9" s="23" t="n">
        <v>1377</v>
      </c>
      <c r="D9" s="27" t="n">
        <v>0.15</v>
      </c>
    </row>
    <row r="10" customFormat="false" ht="18" hidden="false" customHeight="true" outlineLevel="0" collapsed="false">
      <c r="A10" s="25" t="n">
        <v>34255</v>
      </c>
      <c r="B10" s="25" t="n">
        <v>45407</v>
      </c>
      <c r="C10" s="25" t="n">
        <v>2611</v>
      </c>
      <c r="D10" s="26" t="n">
        <v>0.2</v>
      </c>
    </row>
    <row r="11" customFormat="false" ht="18" hidden="false" customHeight="true" outlineLevel="0" collapsed="false">
      <c r="A11" s="23" t="n">
        <v>45407</v>
      </c>
      <c r="B11" s="23" t="n">
        <v>60450</v>
      </c>
      <c r="C11" s="23" t="n">
        <v>4841</v>
      </c>
      <c r="D11" s="28" t="n">
        <v>0.25</v>
      </c>
    </row>
    <row r="12" customFormat="false" ht="18" hidden="false" customHeight="true" outlineLevel="0" collapsed="false">
      <c r="A12" s="25" t="n">
        <v>60450</v>
      </c>
      <c r="B12" s="25" t="n">
        <v>80605</v>
      </c>
      <c r="C12" s="25" t="n">
        <v>8602</v>
      </c>
      <c r="D12" s="29" t="n">
        <v>0.3</v>
      </c>
    </row>
    <row r="13" customFormat="false" ht="18" hidden="false" customHeight="true" outlineLevel="0" collapsed="false">
      <c r="A13" s="23" t="n">
        <v>80605</v>
      </c>
      <c r="B13" s="23" t="n">
        <v>107199</v>
      </c>
      <c r="C13" s="23" t="n">
        <v>14649</v>
      </c>
      <c r="D13" s="28" t="n">
        <v>0.35</v>
      </c>
    </row>
    <row r="14" customFormat="false" ht="18" hidden="false" customHeight="true" outlineLevel="0" collapsed="false">
      <c r="A14" s="25" t="n">
        <v>107199</v>
      </c>
      <c r="B14" s="30" t="s">
        <v>38</v>
      </c>
      <c r="C14" s="25" t="n">
        <v>23957</v>
      </c>
      <c r="D14" s="29" t="n">
        <v>0.37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2026-03-10T15:56:26Z</dcterms:created>
  <dc:creator>openpyxl</dc:creator>
  <dc:description/>
  <dc:language>en-US</dc:language>
  <cp:lastModifiedBy/>
  <dcterms:modified xsi:type="dcterms:W3CDTF">2026-03-10T15:56:26Z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